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7010" windowHeight="9975" firstSheet="1" activeTab="1"/>
  </bookViews>
  <sheets>
    <sheet name="30.12.2014" sheetId="5" r:id="rId1"/>
    <sheet name="изм 27.10.15" sheetId="13" r:id="rId2"/>
  </sheets>
  <definedNames>
    <definedName name="_xlnm.Print_Area" localSheetId="0">'30.12.2014'!$A$1:$O$43</definedName>
  </definedNames>
  <calcPr calcId="125725" refMode="R1C1"/>
</workbook>
</file>

<file path=xl/calcChain.xml><?xml version="1.0" encoding="utf-8"?>
<calcChain xmlns="http://schemas.openxmlformats.org/spreadsheetml/2006/main">
  <c r="K39" i="5"/>
  <c r="K38"/>
  <c r="K27"/>
  <c r="K25"/>
  <c r="K24"/>
</calcChain>
</file>

<file path=xl/sharedStrings.xml><?xml version="1.0" encoding="utf-8"?>
<sst xmlns="http://schemas.openxmlformats.org/spreadsheetml/2006/main" count="544" uniqueCount="114">
  <si>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</si>
  <si>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</si>
  <si>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</si>
  <si>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</si>
  <si>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ОКАТО</t>
  </si>
  <si>
    <t>Порядковый номер</t>
  </si>
  <si>
    <t>Код по ОКВЭД</t>
  </si>
  <si>
    <t>Код по ОКДП</t>
  </si>
  <si>
    <t>Предмет договора</t>
  </si>
  <si>
    <t>Минимально необходимые требования, предъявляемые к закупаемым ТРУ</t>
  </si>
  <si>
    <t>Ед.измерения</t>
  </si>
  <si>
    <t>Код по ОКЕИ</t>
  </si>
  <si>
    <t>наименование</t>
  </si>
  <si>
    <t>Сведения о количестве (объеме)</t>
  </si>
  <si>
    <t>Регион поставки товаров, выполнения работ, оказания услуг</t>
  </si>
  <si>
    <t>Код по ОКАТО</t>
  </si>
  <si>
    <t>Сведения о НМЦК</t>
  </si>
  <si>
    <t>График осуществления процедур закупки</t>
  </si>
  <si>
    <t>Способ закупки</t>
  </si>
  <si>
    <t>Закупка в электронной форме</t>
  </si>
  <si>
    <t>да/нет</t>
  </si>
  <si>
    <t>Открытое акционерное общество "Садово-парковое "Колпинское"</t>
  </si>
  <si>
    <t>8 (812) 461-53-33</t>
  </si>
  <si>
    <t>УТВЕРЖДЕНО</t>
  </si>
  <si>
    <t>Условия договора</t>
  </si>
  <si>
    <t>Приобретение растительной земли (грунта)</t>
  </si>
  <si>
    <t>Приобретение семян газонных трав</t>
  </si>
  <si>
    <t>Приобретение кольев подвязочных</t>
  </si>
  <si>
    <t>Приобретение ГСМ</t>
  </si>
  <si>
    <t>Приобретение автобуса пассажирского</t>
  </si>
  <si>
    <t>открытый конкурс</t>
  </si>
  <si>
    <t>запрос котировок</t>
  </si>
  <si>
    <t>единственный поставщик</t>
  </si>
  <si>
    <t>электронный аукцион</t>
  </si>
  <si>
    <t>Планируемая дата или период размещения извещения о закупке (квартал, год)</t>
  </si>
  <si>
    <t>Открытого акционерного общества</t>
  </si>
  <si>
    <t>"Садово-паркового предприятия "Колпинское"</t>
  </si>
  <si>
    <t>Приобретение цветочной рассады луковичных и мелколуковичных культур</t>
  </si>
  <si>
    <t>нет</t>
  </si>
  <si>
    <t>да</t>
  </si>
  <si>
    <t>м3</t>
  </si>
  <si>
    <t>кг</t>
  </si>
  <si>
    <t>штук</t>
  </si>
  <si>
    <t>литров</t>
  </si>
  <si>
    <t>Санкт-Петербург</t>
  </si>
  <si>
    <t>I квартал</t>
  </si>
  <si>
    <t>II квартал</t>
  </si>
  <si>
    <t>III квартал</t>
  </si>
  <si>
    <t>апрель-май</t>
  </si>
  <si>
    <t>апрель-сентябрь</t>
  </si>
  <si>
    <t>май-июнь</t>
  </si>
  <si>
    <t>август</t>
  </si>
  <si>
    <t>сентябрь-октябрь</t>
  </si>
  <si>
    <t>ТРУ должны соответствовать ГОСТам, действующим на момент поставки и иметь сертификаты соответствия</t>
  </si>
  <si>
    <t>51.70</t>
  </si>
  <si>
    <t>51.11.22</t>
  </si>
  <si>
    <t>51.21.5</t>
  </si>
  <si>
    <t>51.66</t>
  </si>
  <si>
    <t>50.5</t>
  </si>
  <si>
    <t>50.10</t>
  </si>
  <si>
    <t>51.21.2</t>
  </si>
  <si>
    <t>50.70</t>
  </si>
  <si>
    <t>1413160</t>
  </si>
  <si>
    <t>0118000</t>
  </si>
  <si>
    <t>0213000</t>
  </si>
  <si>
    <t>3410262</t>
  </si>
  <si>
    <t>Решением Совета директоров</t>
  </si>
  <si>
    <t>Срок исполнения договора (месяц, год)</t>
  </si>
  <si>
    <t>в течение года</t>
  </si>
  <si>
    <t>0220240</t>
  </si>
  <si>
    <t>2921661</t>
  </si>
  <si>
    <t>5141220</t>
  </si>
  <si>
    <t>0118112</t>
  </si>
  <si>
    <t>9010020</t>
  </si>
  <si>
    <t>5190000</t>
  </si>
  <si>
    <t>5230000</t>
  </si>
  <si>
    <t>Услуги по вывозу и утилизации ТБО, порубочных остатков и грунта</t>
  </si>
  <si>
    <t>2524111</t>
  </si>
  <si>
    <t>Приобретение пакетов для мусора</t>
  </si>
  <si>
    <t>IV квартал</t>
  </si>
  <si>
    <t>Приобретение измельчителя древесины</t>
  </si>
  <si>
    <t>Приобретение песка морского</t>
  </si>
  <si>
    <t>Приобретение отсева гранитного</t>
  </si>
  <si>
    <t>Приобретение щебня гранитного</t>
  </si>
  <si>
    <t>ИНН / КПП</t>
  </si>
  <si>
    <t>7817326228 / 781701001</t>
  </si>
  <si>
    <t>Российская Федерация, Санкт-Петербург, г. Колпино, наб. Комсомольского канала, д. 26</t>
  </si>
  <si>
    <t>Приобретение саженцев кустарников для весенних посадок</t>
  </si>
  <si>
    <t>Приобретение саженцев деревьев для весенних посадок</t>
  </si>
  <si>
    <t>Приобретение саженцев деревьев для осенних посадок</t>
  </si>
  <si>
    <t>Приобретение саженцев кустарников для осенних посадок</t>
  </si>
  <si>
    <t xml:space="preserve">kolpinskoe_sph@mail.ru </t>
  </si>
  <si>
    <t>Приобретение косилки</t>
  </si>
  <si>
    <t>май</t>
  </si>
  <si>
    <t>План закупок товаров, работ, услуг для нужд Открытого акционерного общества "Садово-паркового предприятия "Колпинское" на 2015 год</t>
  </si>
  <si>
    <t>2015, 2016 годы</t>
  </si>
  <si>
    <t>Приобретение СИЗ (противогазы, респираторы и т.п.)</t>
  </si>
  <si>
    <t>Приобретение цветочной рассады однолетних, многолетних и двулетникох культур</t>
  </si>
  <si>
    <t>3410141</t>
  </si>
  <si>
    <t>Приобретение автомобиля легкового для служебного пользования</t>
  </si>
  <si>
    <t>18.2</t>
  </si>
  <si>
    <t>181600</t>
  </si>
  <si>
    <t xml:space="preserve">Приобретение летней и зимней спецодежды </t>
  </si>
  <si>
    <t>май, август</t>
  </si>
  <si>
    <t>январь, февраль</t>
  </si>
  <si>
    <r>
      <t xml:space="preserve">Протокол </t>
    </r>
    <r>
      <rPr>
        <u/>
        <sz val="11"/>
        <rFont val="Times New Roman"/>
        <family val="1"/>
        <charset val="204"/>
      </rPr>
      <t>№ _22_ от _30_ декабря_ 2014 года</t>
    </r>
  </si>
  <si>
    <t>Приобретение саженцев деревьев и кустарников для весенних посадок</t>
  </si>
  <si>
    <t xml:space="preserve">Приобретение зимней спецодежды </t>
  </si>
  <si>
    <t>октябрь</t>
  </si>
  <si>
    <t>28.11.10.119</t>
  </si>
  <si>
    <t>3420170</t>
  </si>
  <si>
    <t>ноябрь</t>
  </si>
  <si>
    <t>Приобретение блок-контейнеров (бытовок)</t>
  </si>
  <si>
    <r>
      <t xml:space="preserve">Протокол </t>
    </r>
    <r>
      <rPr>
        <u/>
        <sz val="11"/>
        <rFont val="Times New Roman"/>
        <family val="1"/>
        <charset val="204"/>
      </rPr>
      <t>№ _19_ от _17.11.2015 года</t>
    </r>
  </si>
</sst>
</file>

<file path=xl/styles.xml><?xml version="1.0" encoding="utf-8"?>
<styleSheet xmlns="http://schemas.openxmlformats.org/spreadsheetml/2006/main">
  <numFmts count="1">
    <numFmt numFmtId="164" formatCode="#,##0_р_."/>
  </numFmts>
  <fonts count="16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9"/>
      <color theme="10"/>
      <name val="Calibri"/>
      <family val="2"/>
      <charset val="204"/>
    </font>
    <font>
      <sz val="7"/>
      <name val="Times New Roman"/>
      <family val="1"/>
      <charset val="204"/>
    </font>
    <font>
      <sz val="7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/>
    <xf numFmtId="0" fontId="9" fillId="0" borderId="0" xfId="0" applyFont="1" applyAlignment="1">
      <alignment horizontal="left"/>
    </xf>
    <xf numFmtId="0" fontId="10" fillId="0" borderId="0" xfId="1" applyFont="1" applyAlignment="1" applyProtection="1"/>
    <xf numFmtId="0" fontId="13" fillId="0" borderId="1" xfId="0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3" fillId="0" borderId="1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lpinskoe_sph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lpinskoe_sph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3"/>
  <sheetViews>
    <sheetView zoomScaleNormal="100" workbookViewId="0">
      <selection sqref="A1:XFD1048576"/>
    </sheetView>
  </sheetViews>
  <sheetFormatPr defaultColWidth="9.140625" defaultRowHeight="15.75"/>
  <cols>
    <col min="1" max="1" width="3.5703125" style="1" customWidth="1"/>
    <col min="2" max="2" width="7" style="1" customWidth="1"/>
    <col min="3" max="3" width="9.5703125" style="1" customWidth="1"/>
    <col min="4" max="4" width="13.85546875" style="1" customWidth="1"/>
    <col min="5" max="5" width="14.5703125" style="1" customWidth="1"/>
    <col min="6" max="6" width="6.85546875" style="1" customWidth="1"/>
    <col min="7" max="7" width="7" style="1" customWidth="1"/>
    <col min="8" max="8" width="9.140625" style="1"/>
    <col min="9" max="9" width="6.5703125" style="1" customWidth="1"/>
    <col min="10" max="10" width="11.85546875" style="1" customWidth="1"/>
    <col min="11" max="11" width="9.85546875" style="1" customWidth="1"/>
    <col min="12" max="12" width="11.28515625" style="1" customWidth="1"/>
    <col min="13" max="13" width="10.28515625" style="1" customWidth="1"/>
    <col min="14" max="14" width="11.42578125" style="1" customWidth="1"/>
    <col min="15" max="15" width="12.42578125" style="1" customWidth="1"/>
    <col min="16" max="16384" width="9.140625" style="1"/>
  </cols>
  <sheetData>
    <row r="1" spans="1:17" s="2" customFormat="1" ht="15">
      <c r="L1" s="2" t="s">
        <v>23</v>
      </c>
    </row>
    <row r="2" spans="1:17" s="2" customFormat="1" ht="15">
      <c r="L2" s="2" t="s">
        <v>66</v>
      </c>
    </row>
    <row r="3" spans="1:17" s="2" customFormat="1" ht="15">
      <c r="L3" s="2" t="s">
        <v>35</v>
      </c>
    </row>
    <row r="4" spans="1:17" s="2" customFormat="1" ht="15">
      <c r="L4" s="2" t="s">
        <v>36</v>
      </c>
    </row>
    <row r="5" spans="1:17" s="2" customFormat="1" ht="15">
      <c r="L5" s="2" t="s">
        <v>105</v>
      </c>
    </row>
    <row r="7" spans="1:17">
      <c r="A7" s="40" t="s">
        <v>94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"/>
      <c r="Q7" s="3"/>
    </row>
    <row r="9" spans="1:17" s="15" customFormat="1" ht="12">
      <c r="A9" s="15" t="s">
        <v>0</v>
      </c>
      <c r="E9" s="16" t="s">
        <v>21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7" s="15" customFormat="1" ht="12">
      <c r="A10" s="15" t="s">
        <v>1</v>
      </c>
      <c r="E10" s="16" t="s">
        <v>86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7" s="15" customFormat="1" ht="12">
      <c r="A11" s="15" t="s">
        <v>2</v>
      </c>
      <c r="E11" s="16" t="s">
        <v>22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7" s="15" customFormat="1" ht="12">
      <c r="A12" s="15" t="s">
        <v>3</v>
      </c>
      <c r="E12" s="18" t="s">
        <v>91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7" s="15" customFormat="1" ht="12">
      <c r="A13" s="15" t="s">
        <v>84</v>
      </c>
      <c r="E13" s="17" t="s">
        <v>85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7" s="15" customFormat="1" ht="12">
      <c r="A14" s="15" t="s">
        <v>4</v>
      </c>
      <c r="E14" s="17">
        <v>40277501000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7" s="4" customFormat="1" ht="12.75"/>
    <row r="16" spans="1:17" s="6" customFormat="1" ht="33.75">
      <c r="A16" s="41" t="s">
        <v>5</v>
      </c>
      <c r="B16" s="44" t="s">
        <v>6</v>
      </c>
      <c r="C16" s="44" t="s">
        <v>7</v>
      </c>
      <c r="D16" s="47" t="s">
        <v>24</v>
      </c>
      <c r="E16" s="48"/>
      <c r="F16" s="48"/>
      <c r="G16" s="48"/>
      <c r="H16" s="48"/>
      <c r="I16" s="48"/>
      <c r="J16" s="48"/>
      <c r="K16" s="48"/>
      <c r="L16" s="48"/>
      <c r="M16" s="49"/>
      <c r="N16" s="36" t="s">
        <v>18</v>
      </c>
      <c r="O16" s="5" t="s">
        <v>19</v>
      </c>
    </row>
    <row r="17" spans="1:20" s="6" customFormat="1" ht="11.25">
      <c r="A17" s="42"/>
      <c r="B17" s="45"/>
      <c r="C17" s="45"/>
      <c r="D17" s="36" t="s">
        <v>8</v>
      </c>
      <c r="E17" s="36" t="s">
        <v>9</v>
      </c>
      <c r="F17" s="47" t="s">
        <v>10</v>
      </c>
      <c r="G17" s="49"/>
      <c r="H17" s="36" t="s">
        <v>13</v>
      </c>
      <c r="I17" s="34" t="s">
        <v>14</v>
      </c>
      <c r="J17" s="35"/>
      <c r="K17" s="36" t="s">
        <v>16</v>
      </c>
      <c r="L17" s="34" t="s">
        <v>17</v>
      </c>
      <c r="M17" s="35"/>
      <c r="N17" s="50"/>
      <c r="O17" s="38" t="s">
        <v>20</v>
      </c>
    </row>
    <row r="18" spans="1:20" s="6" customFormat="1" ht="112.5" customHeight="1">
      <c r="A18" s="43"/>
      <c r="B18" s="46"/>
      <c r="C18" s="46"/>
      <c r="D18" s="37"/>
      <c r="E18" s="37"/>
      <c r="F18" s="5" t="s">
        <v>11</v>
      </c>
      <c r="G18" s="5" t="s">
        <v>12</v>
      </c>
      <c r="H18" s="37"/>
      <c r="I18" s="5" t="s">
        <v>15</v>
      </c>
      <c r="J18" s="5" t="s">
        <v>12</v>
      </c>
      <c r="K18" s="37"/>
      <c r="L18" s="5" t="s">
        <v>34</v>
      </c>
      <c r="M18" s="5" t="s">
        <v>67</v>
      </c>
      <c r="N18" s="37"/>
      <c r="O18" s="39"/>
    </row>
    <row r="19" spans="1:20" s="6" customFormat="1" ht="83.25" customHeight="1">
      <c r="A19" s="7">
        <v>1</v>
      </c>
      <c r="B19" s="8" t="s">
        <v>56</v>
      </c>
      <c r="C19" s="9" t="s">
        <v>73</v>
      </c>
      <c r="D19" s="10" t="s">
        <v>76</v>
      </c>
      <c r="E19" s="11" t="s">
        <v>53</v>
      </c>
      <c r="F19" s="12">
        <v>113</v>
      </c>
      <c r="G19" s="12" t="s">
        <v>40</v>
      </c>
      <c r="H19" s="12">
        <v>4418.3900000000003</v>
      </c>
      <c r="I19" s="12">
        <v>78</v>
      </c>
      <c r="J19" s="5" t="s">
        <v>44</v>
      </c>
      <c r="K19" s="13">
        <v>2754121</v>
      </c>
      <c r="L19" s="12" t="s">
        <v>45</v>
      </c>
      <c r="M19" s="5" t="s">
        <v>68</v>
      </c>
      <c r="N19" s="5" t="s">
        <v>30</v>
      </c>
      <c r="O19" s="5" t="s">
        <v>38</v>
      </c>
      <c r="R19" s="27"/>
      <c r="S19" s="27"/>
      <c r="T19" s="27"/>
    </row>
    <row r="20" spans="1:20" s="14" customFormat="1" ht="83.25" customHeight="1">
      <c r="A20" s="7">
        <v>2</v>
      </c>
      <c r="B20" s="8" t="s">
        <v>58</v>
      </c>
      <c r="C20" s="9" t="s">
        <v>71</v>
      </c>
      <c r="D20" s="10" t="s">
        <v>28</v>
      </c>
      <c r="E20" s="11" t="s">
        <v>53</v>
      </c>
      <c r="F20" s="12">
        <v>112</v>
      </c>
      <c r="G20" s="12" t="s">
        <v>43</v>
      </c>
      <c r="H20" s="12">
        <v>78000</v>
      </c>
      <c r="I20" s="12">
        <v>78</v>
      </c>
      <c r="J20" s="5" t="s">
        <v>44</v>
      </c>
      <c r="K20" s="13">
        <v>2874000</v>
      </c>
      <c r="L20" s="12" t="s">
        <v>45</v>
      </c>
      <c r="M20" s="5" t="s">
        <v>68</v>
      </c>
      <c r="N20" s="5" t="s">
        <v>33</v>
      </c>
      <c r="O20" s="5" t="s">
        <v>39</v>
      </c>
    </row>
    <row r="21" spans="1:20" s="26" customFormat="1" ht="78.75">
      <c r="A21" s="19">
        <v>3</v>
      </c>
      <c r="B21" s="20" t="s">
        <v>59</v>
      </c>
      <c r="C21" s="20" t="s">
        <v>98</v>
      </c>
      <c r="D21" s="21" t="s">
        <v>99</v>
      </c>
      <c r="E21" s="22" t="s">
        <v>53</v>
      </c>
      <c r="F21" s="23">
        <v>796</v>
      </c>
      <c r="G21" s="23" t="s">
        <v>42</v>
      </c>
      <c r="H21" s="23">
        <v>1</v>
      </c>
      <c r="I21" s="23">
        <v>78</v>
      </c>
      <c r="J21" s="24" t="s">
        <v>44</v>
      </c>
      <c r="K21" s="25">
        <v>1200000</v>
      </c>
      <c r="L21" s="12" t="s">
        <v>45</v>
      </c>
      <c r="M21" s="24" t="s">
        <v>104</v>
      </c>
      <c r="N21" s="30" t="s">
        <v>33</v>
      </c>
      <c r="O21" s="24" t="s">
        <v>39</v>
      </c>
      <c r="R21" s="28"/>
      <c r="S21" s="28"/>
      <c r="T21" s="27"/>
    </row>
    <row r="22" spans="1:20" s="14" customFormat="1" ht="83.25" customHeight="1">
      <c r="A22" s="7">
        <v>4</v>
      </c>
      <c r="B22" s="8" t="s">
        <v>54</v>
      </c>
      <c r="C22" s="9" t="s">
        <v>77</v>
      </c>
      <c r="D22" s="10" t="s">
        <v>78</v>
      </c>
      <c r="E22" s="11" t="s">
        <v>53</v>
      </c>
      <c r="F22" s="12">
        <v>113</v>
      </c>
      <c r="G22" s="12" t="s">
        <v>40</v>
      </c>
      <c r="H22" s="12">
        <v>50000</v>
      </c>
      <c r="I22" s="12">
        <v>78</v>
      </c>
      <c r="J22" s="5" t="s">
        <v>44</v>
      </c>
      <c r="K22" s="13">
        <v>210000</v>
      </c>
      <c r="L22" s="12" t="s">
        <v>45</v>
      </c>
      <c r="M22" s="5" t="s">
        <v>68</v>
      </c>
      <c r="N22" s="5" t="s">
        <v>31</v>
      </c>
      <c r="O22" s="5" t="s">
        <v>38</v>
      </c>
      <c r="R22" s="29"/>
      <c r="S22" s="29"/>
      <c r="T22" s="27"/>
    </row>
    <row r="23" spans="1:20" s="14" customFormat="1" ht="83.25" customHeight="1">
      <c r="A23" s="7">
        <v>5</v>
      </c>
      <c r="B23" s="8" t="s">
        <v>55</v>
      </c>
      <c r="C23" s="9" t="s">
        <v>63</v>
      </c>
      <c r="D23" s="10" t="s">
        <v>26</v>
      </c>
      <c r="E23" s="11" t="s">
        <v>53</v>
      </c>
      <c r="F23" s="12">
        <v>166</v>
      </c>
      <c r="G23" s="12" t="s">
        <v>41</v>
      </c>
      <c r="H23" s="12">
        <v>2350</v>
      </c>
      <c r="I23" s="12">
        <v>78</v>
      </c>
      <c r="J23" s="5" t="s">
        <v>44</v>
      </c>
      <c r="K23" s="13">
        <v>293750</v>
      </c>
      <c r="L23" s="12" t="s">
        <v>45</v>
      </c>
      <c r="M23" s="5" t="s">
        <v>68</v>
      </c>
      <c r="N23" s="5" t="s">
        <v>31</v>
      </c>
      <c r="O23" s="5" t="s">
        <v>38</v>
      </c>
    </row>
    <row r="24" spans="1:20" s="14" customFormat="1" ht="83.25" customHeight="1">
      <c r="A24" s="19">
        <v>6</v>
      </c>
      <c r="B24" s="8" t="s">
        <v>56</v>
      </c>
      <c r="C24" s="9" t="s">
        <v>64</v>
      </c>
      <c r="D24" s="10" t="s">
        <v>88</v>
      </c>
      <c r="E24" s="11" t="s">
        <v>53</v>
      </c>
      <c r="F24" s="12">
        <v>796</v>
      </c>
      <c r="G24" s="12" t="s">
        <v>42</v>
      </c>
      <c r="H24" s="12">
        <v>615</v>
      </c>
      <c r="I24" s="12">
        <v>78</v>
      </c>
      <c r="J24" s="5" t="s">
        <v>44</v>
      </c>
      <c r="K24" s="13">
        <f>615*6000</f>
        <v>3690000</v>
      </c>
      <c r="L24" s="12" t="s">
        <v>45</v>
      </c>
      <c r="M24" s="5" t="s">
        <v>48</v>
      </c>
      <c r="N24" s="5" t="s">
        <v>30</v>
      </c>
      <c r="O24" s="5" t="s">
        <v>38</v>
      </c>
    </row>
    <row r="25" spans="1:20" s="14" customFormat="1" ht="83.25" customHeight="1">
      <c r="A25" s="7">
        <v>7</v>
      </c>
      <c r="B25" s="8" t="s">
        <v>56</v>
      </c>
      <c r="C25" s="9" t="s">
        <v>64</v>
      </c>
      <c r="D25" s="10" t="s">
        <v>87</v>
      </c>
      <c r="E25" s="11" t="s">
        <v>53</v>
      </c>
      <c r="F25" s="12">
        <v>796</v>
      </c>
      <c r="G25" s="12" t="s">
        <v>42</v>
      </c>
      <c r="H25" s="12">
        <v>6000</v>
      </c>
      <c r="I25" s="12">
        <v>78</v>
      </c>
      <c r="J25" s="5" t="s">
        <v>44</v>
      </c>
      <c r="K25" s="13">
        <f>H25*120</f>
        <v>720000</v>
      </c>
      <c r="L25" s="12" t="s">
        <v>45</v>
      </c>
      <c r="M25" s="5" t="s">
        <v>48</v>
      </c>
      <c r="N25" s="5" t="s">
        <v>31</v>
      </c>
      <c r="O25" s="5" t="s">
        <v>38</v>
      </c>
    </row>
    <row r="26" spans="1:20" s="14" customFormat="1" ht="83.25" customHeight="1">
      <c r="A26" s="7">
        <v>8</v>
      </c>
      <c r="B26" s="8" t="s">
        <v>54</v>
      </c>
      <c r="C26" s="9" t="s">
        <v>69</v>
      </c>
      <c r="D26" s="10" t="s">
        <v>27</v>
      </c>
      <c r="E26" s="11" t="s">
        <v>53</v>
      </c>
      <c r="F26" s="12">
        <v>796</v>
      </c>
      <c r="G26" s="12" t="s">
        <v>42</v>
      </c>
      <c r="H26" s="12">
        <v>2000</v>
      </c>
      <c r="I26" s="12">
        <v>78</v>
      </c>
      <c r="J26" s="5" t="s">
        <v>44</v>
      </c>
      <c r="K26" s="13">
        <v>90000</v>
      </c>
      <c r="L26" s="12" t="s">
        <v>45</v>
      </c>
      <c r="M26" s="5" t="s">
        <v>49</v>
      </c>
      <c r="N26" s="5" t="s">
        <v>31</v>
      </c>
      <c r="O26" s="5" t="s">
        <v>38</v>
      </c>
    </row>
    <row r="27" spans="1:20" s="14" customFormat="1" ht="83.25" customHeight="1">
      <c r="A27" s="19">
        <v>9</v>
      </c>
      <c r="B27" s="8" t="s">
        <v>56</v>
      </c>
      <c r="C27" s="9" t="s">
        <v>64</v>
      </c>
      <c r="D27" s="10" t="s">
        <v>97</v>
      </c>
      <c r="E27" s="11" t="s">
        <v>53</v>
      </c>
      <c r="F27" s="12">
        <v>796</v>
      </c>
      <c r="G27" s="12" t="s">
        <v>42</v>
      </c>
      <c r="H27" s="12">
        <v>290000</v>
      </c>
      <c r="I27" s="12">
        <v>78</v>
      </c>
      <c r="J27" s="5" t="s">
        <v>44</v>
      </c>
      <c r="K27" s="13">
        <f>2755000*2</f>
        <v>5510000</v>
      </c>
      <c r="L27" s="12" t="s">
        <v>45</v>
      </c>
      <c r="M27" s="12" t="s">
        <v>50</v>
      </c>
      <c r="N27" s="5" t="s">
        <v>30</v>
      </c>
      <c r="O27" s="5" t="s">
        <v>38</v>
      </c>
    </row>
    <row r="28" spans="1:20" s="14" customFormat="1" ht="83.25" customHeight="1">
      <c r="A28" s="7">
        <v>10</v>
      </c>
      <c r="B28" s="8" t="s">
        <v>54</v>
      </c>
      <c r="C28" s="9" t="s">
        <v>74</v>
      </c>
      <c r="D28" s="10" t="s">
        <v>25</v>
      </c>
      <c r="E28" s="11" t="s">
        <v>53</v>
      </c>
      <c r="F28" s="12">
        <v>113</v>
      </c>
      <c r="G28" s="12" t="s">
        <v>40</v>
      </c>
      <c r="H28" s="12">
        <v>5000</v>
      </c>
      <c r="I28" s="12">
        <v>78</v>
      </c>
      <c r="J28" s="5" t="s">
        <v>44</v>
      </c>
      <c r="K28" s="13">
        <v>2500000</v>
      </c>
      <c r="L28" s="12" t="s">
        <v>46</v>
      </c>
      <c r="M28" s="5" t="s">
        <v>68</v>
      </c>
      <c r="N28" s="5" t="s">
        <v>30</v>
      </c>
      <c r="O28" s="5" t="s">
        <v>38</v>
      </c>
      <c r="R28" s="29"/>
      <c r="S28" s="29"/>
      <c r="T28" s="27"/>
    </row>
    <row r="29" spans="1:20" s="14" customFormat="1" ht="83.25" customHeight="1">
      <c r="A29" s="7">
        <v>11</v>
      </c>
      <c r="B29" s="8" t="s">
        <v>54</v>
      </c>
      <c r="C29" s="9" t="s">
        <v>62</v>
      </c>
      <c r="D29" s="10" t="s">
        <v>83</v>
      </c>
      <c r="E29" s="11" t="s">
        <v>53</v>
      </c>
      <c r="F29" s="12">
        <v>113</v>
      </c>
      <c r="G29" s="12" t="s">
        <v>40</v>
      </c>
      <c r="H29" s="12">
        <v>600</v>
      </c>
      <c r="I29" s="12">
        <v>78</v>
      </c>
      <c r="J29" s="5" t="s">
        <v>44</v>
      </c>
      <c r="K29" s="13">
        <v>720000</v>
      </c>
      <c r="L29" s="12" t="s">
        <v>46</v>
      </c>
      <c r="M29" s="5" t="s">
        <v>68</v>
      </c>
      <c r="N29" s="5" t="s">
        <v>30</v>
      </c>
      <c r="O29" s="5" t="s">
        <v>38</v>
      </c>
    </row>
    <row r="30" spans="1:20" s="14" customFormat="1" ht="83.25" customHeight="1">
      <c r="A30" s="19">
        <v>12</v>
      </c>
      <c r="B30" s="8" t="s">
        <v>54</v>
      </c>
      <c r="C30" s="9" t="s">
        <v>62</v>
      </c>
      <c r="D30" s="10" t="s">
        <v>82</v>
      </c>
      <c r="E30" s="11" t="s">
        <v>53</v>
      </c>
      <c r="F30" s="12">
        <v>113</v>
      </c>
      <c r="G30" s="12" t="s">
        <v>40</v>
      </c>
      <c r="H30" s="12">
        <v>400</v>
      </c>
      <c r="I30" s="12">
        <v>78</v>
      </c>
      <c r="J30" s="5" t="s">
        <v>44</v>
      </c>
      <c r="K30" s="13">
        <v>400000</v>
      </c>
      <c r="L30" s="12" t="s">
        <v>46</v>
      </c>
      <c r="M30" s="5" t="s">
        <v>68</v>
      </c>
      <c r="N30" s="5" t="s">
        <v>30</v>
      </c>
      <c r="O30" s="5" t="s">
        <v>38</v>
      </c>
    </row>
    <row r="31" spans="1:20" s="14" customFormat="1" ht="83.25" customHeight="1">
      <c r="A31" s="7">
        <v>13</v>
      </c>
      <c r="B31" s="8" t="s">
        <v>56</v>
      </c>
      <c r="C31" s="9" t="s">
        <v>73</v>
      </c>
      <c r="D31" s="10" t="s">
        <v>76</v>
      </c>
      <c r="E31" s="11" t="s">
        <v>53</v>
      </c>
      <c r="F31" s="12">
        <v>113</v>
      </c>
      <c r="G31" s="12" t="s">
        <v>40</v>
      </c>
      <c r="H31" s="12">
        <v>4512.21</v>
      </c>
      <c r="I31" s="12">
        <v>78</v>
      </c>
      <c r="J31" s="5" t="s">
        <v>44</v>
      </c>
      <c r="K31" s="13">
        <v>2827021</v>
      </c>
      <c r="L31" s="12" t="s">
        <v>46</v>
      </c>
      <c r="M31" s="5" t="s">
        <v>68</v>
      </c>
      <c r="N31" s="5" t="s">
        <v>30</v>
      </c>
      <c r="O31" s="5" t="s">
        <v>38</v>
      </c>
    </row>
    <row r="32" spans="1:20" s="14" customFormat="1" ht="83.25" customHeight="1">
      <c r="A32" s="7">
        <v>14</v>
      </c>
      <c r="B32" s="8" t="s">
        <v>57</v>
      </c>
      <c r="C32" s="9" t="s">
        <v>70</v>
      </c>
      <c r="D32" s="10" t="s">
        <v>92</v>
      </c>
      <c r="E32" s="11" t="s">
        <v>53</v>
      </c>
      <c r="F32" s="12">
        <v>796</v>
      </c>
      <c r="G32" s="12" t="s">
        <v>42</v>
      </c>
      <c r="H32" s="12">
        <v>1</v>
      </c>
      <c r="I32" s="12">
        <v>78</v>
      </c>
      <c r="J32" s="5" t="s">
        <v>44</v>
      </c>
      <c r="K32" s="13">
        <v>200000</v>
      </c>
      <c r="L32" s="12" t="s">
        <v>46</v>
      </c>
      <c r="M32" s="12" t="s">
        <v>93</v>
      </c>
      <c r="N32" s="5" t="s">
        <v>32</v>
      </c>
      <c r="O32" s="5" t="s">
        <v>38</v>
      </c>
    </row>
    <row r="33" spans="1:20" s="14" customFormat="1" ht="78.75">
      <c r="A33" s="19">
        <v>15</v>
      </c>
      <c r="B33" s="8" t="s">
        <v>100</v>
      </c>
      <c r="C33" s="9" t="s">
        <v>101</v>
      </c>
      <c r="D33" s="10" t="s">
        <v>102</v>
      </c>
      <c r="E33" s="11" t="s">
        <v>53</v>
      </c>
      <c r="F33" s="12">
        <v>796</v>
      </c>
      <c r="G33" s="5" t="s">
        <v>42</v>
      </c>
      <c r="H33" s="12">
        <v>388</v>
      </c>
      <c r="I33" s="12">
        <v>78</v>
      </c>
      <c r="J33" s="5" t="s">
        <v>44</v>
      </c>
      <c r="K33" s="13">
        <v>386400</v>
      </c>
      <c r="L33" s="12" t="s">
        <v>46</v>
      </c>
      <c r="M33" s="12" t="s">
        <v>103</v>
      </c>
      <c r="N33" s="5" t="s">
        <v>30</v>
      </c>
      <c r="O33" s="5" t="s">
        <v>38</v>
      </c>
    </row>
    <row r="34" spans="1:20" s="14" customFormat="1" ht="83.25" customHeight="1">
      <c r="A34" s="7">
        <v>16</v>
      </c>
      <c r="B34" s="8" t="s">
        <v>61</v>
      </c>
      <c r="C34" s="9" t="s">
        <v>75</v>
      </c>
      <c r="D34" s="10" t="s">
        <v>96</v>
      </c>
      <c r="E34" s="11" t="s">
        <v>53</v>
      </c>
      <c r="F34" s="12">
        <v>796</v>
      </c>
      <c r="G34" s="12" t="s">
        <v>42</v>
      </c>
      <c r="H34" s="12">
        <v>184</v>
      </c>
      <c r="I34" s="12">
        <v>78</v>
      </c>
      <c r="J34" s="5" t="s">
        <v>44</v>
      </c>
      <c r="K34" s="13">
        <v>126000</v>
      </c>
      <c r="L34" s="12" t="s">
        <v>46</v>
      </c>
      <c r="M34" s="5" t="s">
        <v>68</v>
      </c>
      <c r="N34" s="5" t="s">
        <v>32</v>
      </c>
      <c r="O34" s="5" t="s">
        <v>38</v>
      </c>
    </row>
    <row r="35" spans="1:20" s="14" customFormat="1" ht="83.25" customHeight="1">
      <c r="A35" s="7">
        <v>17</v>
      </c>
      <c r="B35" s="8" t="s">
        <v>60</v>
      </c>
      <c r="C35" s="9" t="s">
        <v>72</v>
      </c>
      <c r="D35" s="10" t="s">
        <v>37</v>
      </c>
      <c r="E35" s="11" t="s">
        <v>53</v>
      </c>
      <c r="F35" s="12">
        <v>796</v>
      </c>
      <c r="G35" s="12" t="s">
        <v>42</v>
      </c>
      <c r="H35" s="12">
        <v>100000</v>
      </c>
      <c r="I35" s="12">
        <v>78</v>
      </c>
      <c r="J35" s="5" t="s">
        <v>44</v>
      </c>
      <c r="K35" s="13">
        <v>800000</v>
      </c>
      <c r="L35" s="12" t="s">
        <v>47</v>
      </c>
      <c r="M35" s="5" t="s">
        <v>52</v>
      </c>
      <c r="N35" s="5" t="s">
        <v>30</v>
      </c>
      <c r="O35" s="5" t="s">
        <v>38</v>
      </c>
    </row>
    <row r="36" spans="1:20" s="14" customFormat="1" ht="83.25" customHeight="1">
      <c r="A36" s="19">
        <v>18</v>
      </c>
      <c r="B36" s="8" t="s">
        <v>54</v>
      </c>
      <c r="C36" s="9" t="s">
        <v>62</v>
      </c>
      <c r="D36" s="10" t="s">
        <v>83</v>
      </c>
      <c r="E36" s="11" t="s">
        <v>53</v>
      </c>
      <c r="F36" s="12">
        <v>113</v>
      </c>
      <c r="G36" s="12" t="s">
        <v>40</v>
      </c>
      <c r="H36" s="12">
        <v>500</v>
      </c>
      <c r="I36" s="12">
        <v>78</v>
      </c>
      <c r="J36" s="5" t="s">
        <v>44</v>
      </c>
      <c r="K36" s="13">
        <v>600000</v>
      </c>
      <c r="L36" s="12" t="s">
        <v>47</v>
      </c>
      <c r="M36" s="5" t="s">
        <v>68</v>
      </c>
      <c r="N36" s="5" t="s">
        <v>30</v>
      </c>
      <c r="O36" s="5" t="s">
        <v>38</v>
      </c>
    </row>
    <row r="37" spans="1:20" s="14" customFormat="1" ht="83.25" customHeight="1">
      <c r="A37" s="7">
        <v>19</v>
      </c>
      <c r="B37" s="8" t="s">
        <v>54</v>
      </c>
      <c r="C37" s="9" t="s">
        <v>62</v>
      </c>
      <c r="D37" s="10" t="s">
        <v>82</v>
      </c>
      <c r="E37" s="11" t="s">
        <v>53</v>
      </c>
      <c r="F37" s="12">
        <v>113</v>
      </c>
      <c r="G37" s="12" t="s">
        <v>40</v>
      </c>
      <c r="H37" s="12">
        <v>300</v>
      </c>
      <c r="I37" s="12">
        <v>78</v>
      </c>
      <c r="J37" s="5" t="s">
        <v>44</v>
      </c>
      <c r="K37" s="13">
        <v>300000</v>
      </c>
      <c r="L37" s="12" t="s">
        <v>47</v>
      </c>
      <c r="M37" s="5" t="s">
        <v>68</v>
      </c>
      <c r="N37" s="5" t="s">
        <v>30</v>
      </c>
      <c r="O37" s="5" t="s">
        <v>38</v>
      </c>
    </row>
    <row r="38" spans="1:20" s="14" customFormat="1" ht="83.25" customHeight="1">
      <c r="A38" s="7">
        <v>20</v>
      </c>
      <c r="B38" s="8" t="s">
        <v>56</v>
      </c>
      <c r="C38" s="9" t="s">
        <v>64</v>
      </c>
      <c r="D38" s="10" t="s">
        <v>89</v>
      </c>
      <c r="E38" s="11" t="s">
        <v>53</v>
      </c>
      <c r="F38" s="12">
        <v>796</v>
      </c>
      <c r="G38" s="12" t="s">
        <v>42</v>
      </c>
      <c r="H38" s="12">
        <v>745</v>
      </c>
      <c r="I38" s="12">
        <v>78</v>
      </c>
      <c r="J38" s="5" t="s">
        <v>44</v>
      </c>
      <c r="K38" s="13">
        <f>H38*6000</f>
        <v>4470000</v>
      </c>
      <c r="L38" s="12" t="s">
        <v>47</v>
      </c>
      <c r="M38" s="5" t="s">
        <v>52</v>
      </c>
      <c r="N38" s="5" t="s">
        <v>30</v>
      </c>
      <c r="O38" s="5" t="s">
        <v>38</v>
      </c>
    </row>
    <row r="39" spans="1:20" s="14" customFormat="1" ht="83.25" customHeight="1">
      <c r="A39" s="19">
        <v>21</v>
      </c>
      <c r="B39" s="8" t="s">
        <v>56</v>
      </c>
      <c r="C39" s="9" t="s">
        <v>64</v>
      </c>
      <c r="D39" s="10" t="s">
        <v>90</v>
      </c>
      <c r="E39" s="11" t="s">
        <v>53</v>
      </c>
      <c r="F39" s="12">
        <v>796</v>
      </c>
      <c r="G39" s="12" t="s">
        <v>42</v>
      </c>
      <c r="H39" s="12">
        <v>5640</v>
      </c>
      <c r="I39" s="12">
        <v>78</v>
      </c>
      <c r="J39" s="5" t="s">
        <v>44</v>
      </c>
      <c r="K39" s="13">
        <f>5640*120</f>
        <v>676800</v>
      </c>
      <c r="L39" s="12" t="s">
        <v>47</v>
      </c>
      <c r="M39" s="5" t="s">
        <v>52</v>
      </c>
      <c r="N39" s="5" t="s">
        <v>30</v>
      </c>
      <c r="O39" s="5" t="s">
        <v>38</v>
      </c>
    </row>
    <row r="40" spans="1:20" s="14" customFormat="1" ht="83.25" customHeight="1">
      <c r="A40" s="7">
        <v>22</v>
      </c>
      <c r="B40" s="8" t="s">
        <v>59</v>
      </c>
      <c r="C40" s="8" t="s">
        <v>65</v>
      </c>
      <c r="D40" s="10" t="s">
        <v>29</v>
      </c>
      <c r="E40" s="11" t="s">
        <v>53</v>
      </c>
      <c r="F40" s="12">
        <v>796</v>
      </c>
      <c r="G40" s="12" t="s">
        <v>42</v>
      </c>
      <c r="H40" s="12">
        <v>1</v>
      </c>
      <c r="I40" s="12">
        <v>78</v>
      </c>
      <c r="J40" s="5" t="s">
        <v>44</v>
      </c>
      <c r="K40" s="13">
        <v>1200000</v>
      </c>
      <c r="L40" s="12" t="s">
        <v>47</v>
      </c>
      <c r="M40" s="12" t="s">
        <v>51</v>
      </c>
      <c r="N40" s="5" t="s">
        <v>33</v>
      </c>
      <c r="O40" s="5" t="s">
        <v>39</v>
      </c>
    </row>
    <row r="41" spans="1:20" s="14" customFormat="1" ht="83.25" customHeight="1">
      <c r="A41" s="7">
        <v>23</v>
      </c>
      <c r="B41" s="8" t="s">
        <v>59</v>
      </c>
      <c r="C41" s="8" t="s">
        <v>65</v>
      </c>
      <c r="D41" s="10" t="s">
        <v>80</v>
      </c>
      <c r="E41" s="11" t="s">
        <v>53</v>
      </c>
      <c r="F41" s="12">
        <v>796</v>
      </c>
      <c r="G41" s="12" t="s">
        <v>42</v>
      </c>
      <c r="H41" s="12">
        <v>1</v>
      </c>
      <c r="I41" s="12">
        <v>78</v>
      </c>
      <c r="J41" s="5" t="s">
        <v>44</v>
      </c>
      <c r="K41" s="13">
        <v>1000000</v>
      </c>
      <c r="L41" s="12" t="s">
        <v>47</v>
      </c>
      <c r="M41" s="12" t="s">
        <v>51</v>
      </c>
      <c r="N41" s="5" t="s">
        <v>33</v>
      </c>
      <c r="O41" s="5" t="s">
        <v>39</v>
      </c>
      <c r="R41" s="1"/>
      <c r="S41" s="1"/>
      <c r="T41" s="1"/>
    </row>
    <row r="42" spans="1:20" s="14" customFormat="1" ht="83.25" customHeight="1">
      <c r="A42" s="19">
        <v>24</v>
      </c>
      <c r="B42" s="8" t="s">
        <v>54</v>
      </c>
      <c r="C42" s="9" t="s">
        <v>62</v>
      </c>
      <c r="D42" s="10" t="s">
        <v>81</v>
      </c>
      <c r="E42" s="11" t="s">
        <v>53</v>
      </c>
      <c r="F42" s="12">
        <v>113</v>
      </c>
      <c r="G42" s="12" t="s">
        <v>40</v>
      </c>
      <c r="H42" s="12">
        <v>300</v>
      </c>
      <c r="I42" s="12">
        <v>78</v>
      </c>
      <c r="J42" s="5" t="s">
        <v>44</v>
      </c>
      <c r="K42" s="13">
        <v>210000</v>
      </c>
      <c r="L42" s="12" t="s">
        <v>79</v>
      </c>
      <c r="M42" s="5" t="s">
        <v>95</v>
      </c>
      <c r="N42" s="5" t="s">
        <v>30</v>
      </c>
      <c r="O42" s="5" t="s">
        <v>38</v>
      </c>
    </row>
    <row r="43" spans="1:20" s="14" customFormat="1" ht="83.25" customHeight="1">
      <c r="A43" s="7">
        <v>25</v>
      </c>
      <c r="B43" s="8" t="s">
        <v>58</v>
      </c>
      <c r="C43" s="9" t="s">
        <v>71</v>
      </c>
      <c r="D43" s="10" t="s">
        <v>28</v>
      </c>
      <c r="E43" s="11" t="s">
        <v>53</v>
      </c>
      <c r="F43" s="12">
        <v>112</v>
      </c>
      <c r="G43" s="12" t="s">
        <v>43</v>
      </c>
      <c r="H43" s="12">
        <v>80400</v>
      </c>
      <c r="I43" s="12">
        <v>78</v>
      </c>
      <c r="J43" s="5" t="s">
        <v>44</v>
      </c>
      <c r="K43" s="13">
        <v>2730360</v>
      </c>
      <c r="L43" s="12" t="s">
        <v>79</v>
      </c>
      <c r="M43" s="5" t="s">
        <v>95</v>
      </c>
      <c r="N43" s="5" t="s">
        <v>33</v>
      </c>
      <c r="O43" s="5" t="s">
        <v>39</v>
      </c>
    </row>
  </sheetData>
  <mergeCells count="14">
    <mergeCell ref="I17:J17"/>
    <mergeCell ref="K17:K18"/>
    <mergeCell ref="L17:M17"/>
    <mergeCell ref="O17:O18"/>
    <mergeCell ref="A7:O7"/>
    <mergeCell ref="A16:A18"/>
    <mergeCell ref="B16:B18"/>
    <mergeCell ref="C16:C18"/>
    <mergeCell ref="D16:M16"/>
    <mergeCell ref="N16:N18"/>
    <mergeCell ref="D17:D18"/>
    <mergeCell ref="E17:E18"/>
    <mergeCell ref="F17:G17"/>
    <mergeCell ref="H17:H18"/>
  </mergeCells>
  <hyperlinks>
    <hyperlink ref="E12" r:id="rId1"/>
  </hyperlinks>
  <pageMargins left="0.19685039370078741" right="0.19685039370078741" top="0.59055118110236227" bottom="0.19685039370078741" header="0" footer="0"/>
  <pageSetup paperSize="9" scale="95" orientation="landscape" r:id="rId2"/>
  <rowBreaks count="3" manualBreakCount="3">
    <brk id="26" max="14" man="1"/>
    <brk id="32" max="14" man="1"/>
    <brk id="3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40"/>
  <sheetViews>
    <sheetView tabSelected="1" topLeftCell="A37" zoomScaleNormal="100" workbookViewId="0">
      <selection activeCell="E38" sqref="E38"/>
    </sheetView>
  </sheetViews>
  <sheetFormatPr defaultColWidth="9.140625" defaultRowHeight="15.75"/>
  <cols>
    <col min="1" max="1" width="3.5703125" style="1" customWidth="1"/>
    <col min="2" max="2" width="8.7109375" style="1" customWidth="1"/>
    <col min="3" max="3" width="8.85546875" style="1" customWidth="1"/>
    <col min="4" max="4" width="13.85546875" style="1" customWidth="1"/>
    <col min="5" max="5" width="14.5703125" style="1" customWidth="1"/>
    <col min="6" max="6" width="6.85546875" style="1" customWidth="1"/>
    <col min="7" max="7" width="7" style="1" customWidth="1"/>
    <col min="8" max="8" width="9.140625" style="1"/>
    <col min="9" max="9" width="6.5703125" style="1" customWidth="1"/>
    <col min="10" max="10" width="11.85546875" style="1" customWidth="1"/>
    <col min="11" max="11" width="9.85546875" style="1" customWidth="1"/>
    <col min="12" max="12" width="11.28515625" style="1" customWidth="1"/>
    <col min="13" max="13" width="10.28515625" style="1" customWidth="1"/>
    <col min="14" max="14" width="11.42578125" style="1" customWidth="1"/>
    <col min="15" max="15" width="10.85546875" style="1" customWidth="1"/>
    <col min="16" max="16384" width="9.140625" style="1"/>
  </cols>
  <sheetData>
    <row r="1" spans="1:17" s="2" customFormat="1" ht="15">
      <c r="O1" s="31" t="s">
        <v>23</v>
      </c>
    </row>
    <row r="2" spans="1:17" s="2" customFormat="1" ht="15">
      <c r="O2" s="31" t="s">
        <v>66</v>
      </c>
    </row>
    <row r="3" spans="1:17" s="2" customFormat="1" ht="15">
      <c r="O3" s="31" t="s">
        <v>35</v>
      </c>
    </row>
    <row r="4" spans="1:17" s="2" customFormat="1" ht="15">
      <c r="O4" s="31" t="s">
        <v>36</v>
      </c>
    </row>
    <row r="5" spans="1:17" s="2" customFormat="1" ht="15">
      <c r="O5" s="31" t="s">
        <v>113</v>
      </c>
    </row>
    <row r="7" spans="1:17">
      <c r="A7" s="40" t="s">
        <v>94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"/>
      <c r="Q7" s="3"/>
    </row>
    <row r="9" spans="1:17" s="15" customFormat="1" ht="12">
      <c r="A9" s="15" t="s">
        <v>0</v>
      </c>
      <c r="E9" s="16" t="s">
        <v>21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7" s="15" customFormat="1" ht="12">
      <c r="A10" s="15" t="s">
        <v>1</v>
      </c>
      <c r="E10" s="16" t="s">
        <v>86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7" s="15" customFormat="1" ht="12">
      <c r="A11" s="15" t="s">
        <v>2</v>
      </c>
      <c r="E11" s="16" t="s">
        <v>22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7" s="15" customFormat="1" ht="12">
      <c r="A12" s="15" t="s">
        <v>3</v>
      </c>
      <c r="E12" s="18" t="s">
        <v>91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7" s="15" customFormat="1" ht="12">
      <c r="A13" s="15" t="s">
        <v>84</v>
      </c>
      <c r="E13" s="32" t="s">
        <v>85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7" s="15" customFormat="1" ht="12">
      <c r="A14" s="15" t="s">
        <v>4</v>
      </c>
      <c r="E14" s="32">
        <v>40277501000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7" s="4" customFormat="1" ht="12.75"/>
    <row r="16" spans="1:17" s="6" customFormat="1" ht="33.75">
      <c r="A16" s="41" t="s">
        <v>5</v>
      </c>
      <c r="B16" s="44" t="s">
        <v>6</v>
      </c>
      <c r="C16" s="44" t="s">
        <v>7</v>
      </c>
      <c r="D16" s="47" t="s">
        <v>24</v>
      </c>
      <c r="E16" s="48"/>
      <c r="F16" s="48"/>
      <c r="G16" s="48"/>
      <c r="H16" s="48"/>
      <c r="I16" s="48"/>
      <c r="J16" s="48"/>
      <c r="K16" s="48"/>
      <c r="L16" s="48"/>
      <c r="M16" s="49"/>
      <c r="N16" s="36" t="s">
        <v>18</v>
      </c>
      <c r="O16" s="5" t="s">
        <v>19</v>
      </c>
    </row>
    <row r="17" spans="1:20" s="6" customFormat="1" ht="11.25">
      <c r="A17" s="42"/>
      <c r="B17" s="45"/>
      <c r="C17" s="45"/>
      <c r="D17" s="36" t="s">
        <v>8</v>
      </c>
      <c r="E17" s="36" t="s">
        <v>9</v>
      </c>
      <c r="F17" s="47" t="s">
        <v>10</v>
      </c>
      <c r="G17" s="49"/>
      <c r="H17" s="36" t="s">
        <v>13</v>
      </c>
      <c r="I17" s="34" t="s">
        <v>14</v>
      </c>
      <c r="J17" s="35"/>
      <c r="K17" s="36" t="s">
        <v>16</v>
      </c>
      <c r="L17" s="34" t="s">
        <v>17</v>
      </c>
      <c r="M17" s="35"/>
      <c r="N17" s="50"/>
      <c r="O17" s="38" t="s">
        <v>20</v>
      </c>
    </row>
    <row r="18" spans="1:20" s="6" customFormat="1" ht="112.5" customHeight="1">
      <c r="A18" s="43"/>
      <c r="B18" s="46"/>
      <c r="C18" s="46"/>
      <c r="D18" s="37"/>
      <c r="E18" s="37"/>
      <c r="F18" s="5" t="s">
        <v>11</v>
      </c>
      <c r="G18" s="5" t="s">
        <v>12</v>
      </c>
      <c r="H18" s="37"/>
      <c r="I18" s="5" t="s">
        <v>15</v>
      </c>
      <c r="J18" s="5" t="s">
        <v>12</v>
      </c>
      <c r="K18" s="37"/>
      <c r="L18" s="5" t="s">
        <v>34</v>
      </c>
      <c r="M18" s="5" t="s">
        <v>67</v>
      </c>
      <c r="N18" s="37"/>
      <c r="O18" s="39"/>
    </row>
    <row r="19" spans="1:20" s="6" customFormat="1" ht="75.75" customHeight="1">
      <c r="A19" s="7">
        <v>1</v>
      </c>
      <c r="B19" s="8" t="s">
        <v>56</v>
      </c>
      <c r="C19" s="9" t="s">
        <v>73</v>
      </c>
      <c r="D19" s="10" t="s">
        <v>76</v>
      </c>
      <c r="E19" s="33" t="s">
        <v>53</v>
      </c>
      <c r="F19" s="12">
        <v>113</v>
      </c>
      <c r="G19" s="12" t="s">
        <v>40</v>
      </c>
      <c r="H19" s="12">
        <v>4418.3900000000003</v>
      </c>
      <c r="I19" s="12">
        <v>78</v>
      </c>
      <c r="J19" s="5" t="s">
        <v>44</v>
      </c>
      <c r="K19" s="13">
        <v>2754121</v>
      </c>
      <c r="L19" s="12" t="s">
        <v>45</v>
      </c>
      <c r="M19" s="5" t="s">
        <v>68</v>
      </c>
      <c r="N19" s="5" t="s">
        <v>30</v>
      </c>
      <c r="O19" s="5" t="s">
        <v>38</v>
      </c>
      <c r="R19" s="27"/>
      <c r="S19" s="27"/>
      <c r="T19" s="27"/>
    </row>
    <row r="20" spans="1:20" s="14" customFormat="1" ht="75.75" customHeight="1">
      <c r="A20" s="7">
        <v>2</v>
      </c>
      <c r="B20" s="8" t="s">
        <v>58</v>
      </c>
      <c r="C20" s="9" t="s">
        <v>71</v>
      </c>
      <c r="D20" s="10" t="s">
        <v>28</v>
      </c>
      <c r="E20" s="33" t="s">
        <v>53</v>
      </c>
      <c r="F20" s="12">
        <v>112</v>
      </c>
      <c r="G20" s="12" t="s">
        <v>43</v>
      </c>
      <c r="H20" s="12">
        <v>78000</v>
      </c>
      <c r="I20" s="12">
        <v>78</v>
      </c>
      <c r="J20" s="5" t="s">
        <v>44</v>
      </c>
      <c r="K20" s="13">
        <v>2874000</v>
      </c>
      <c r="L20" s="12" t="s">
        <v>45</v>
      </c>
      <c r="M20" s="5" t="s">
        <v>68</v>
      </c>
      <c r="N20" s="5" t="s">
        <v>33</v>
      </c>
      <c r="O20" s="5" t="s">
        <v>39</v>
      </c>
    </row>
    <row r="21" spans="1:20" s="14" customFormat="1" ht="75.75" customHeight="1">
      <c r="A21" s="7">
        <v>3</v>
      </c>
      <c r="B21" s="8" t="s">
        <v>54</v>
      </c>
      <c r="C21" s="9" t="s">
        <v>77</v>
      </c>
      <c r="D21" s="10" t="s">
        <v>78</v>
      </c>
      <c r="E21" s="33" t="s">
        <v>53</v>
      </c>
      <c r="F21" s="12">
        <v>113</v>
      </c>
      <c r="G21" s="12" t="s">
        <v>40</v>
      </c>
      <c r="H21" s="12">
        <v>50000</v>
      </c>
      <c r="I21" s="12">
        <v>78</v>
      </c>
      <c r="J21" s="5" t="s">
        <v>44</v>
      </c>
      <c r="K21" s="13">
        <v>210000</v>
      </c>
      <c r="L21" s="12" t="s">
        <v>45</v>
      </c>
      <c r="M21" s="5" t="s">
        <v>68</v>
      </c>
      <c r="N21" s="5" t="s">
        <v>31</v>
      </c>
      <c r="O21" s="5" t="s">
        <v>38</v>
      </c>
      <c r="R21" s="29"/>
      <c r="S21" s="29"/>
      <c r="T21" s="27"/>
    </row>
    <row r="22" spans="1:20" s="14" customFormat="1" ht="75.75" customHeight="1">
      <c r="A22" s="7">
        <v>4</v>
      </c>
      <c r="B22" s="8" t="s">
        <v>55</v>
      </c>
      <c r="C22" s="9" t="s">
        <v>63</v>
      </c>
      <c r="D22" s="10" t="s">
        <v>26</v>
      </c>
      <c r="E22" s="33" t="s">
        <v>53</v>
      </c>
      <c r="F22" s="12">
        <v>166</v>
      </c>
      <c r="G22" s="12" t="s">
        <v>41</v>
      </c>
      <c r="H22" s="12">
        <v>2350</v>
      </c>
      <c r="I22" s="12">
        <v>78</v>
      </c>
      <c r="J22" s="5" t="s">
        <v>44</v>
      </c>
      <c r="K22" s="13">
        <v>293750</v>
      </c>
      <c r="L22" s="12" t="s">
        <v>45</v>
      </c>
      <c r="M22" s="5" t="s">
        <v>68</v>
      </c>
      <c r="N22" s="5" t="s">
        <v>31</v>
      </c>
      <c r="O22" s="5" t="s">
        <v>38</v>
      </c>
    </row>
    <row r="23" spans="1:20" s="14" customFormat="1" ht="75.75" customHeight="1">
      <c r="A23" s="7">
        <v>5</v>
      </c>
      <c r="B23" s="8" t="s">
        <v>56</v>
      </c>
      <c r="C23" s="9" t="s">
        <v>64</v>
      </c>
      <c r="D23" s="10" t="s">
        <v>106</v>
      </c>
      <c r="E23" s="33" t="s">
        <v>53</v>
      </c>
      <c r="F23" s="12">
        <v>796</v>
      </c>
      <c r="G23" s="12" t="s">
        <v>42</v>
      </c>
      <c r="H23" s="12">
        <v>6615</v>
      </c>
      <c r="I23" s="12">
        <v>78</v>
      </c>
      <c r="J23" s="5" t="s">
        <v>44</v>
      </c>
      <c r="K23" s="13">
        <v>4192130</v>
      </c>
      <c r="L23" s="12" t="s">
        <v>45</v>
      </c>
      <c r="M23" s="5" t="s">
        <v>48</v>
      </c>
      <c r="N23" s="5" t="s">
        <v>30</v>
      </c>
      <c r="O23" s="5" t="s">
        <v>38</v>
      </c>
    </row>
    <row r="24" spans="1:20" s="14" customFormat="1" ht="75.75" customHeight="1">
      <c r="A24" s="7">
        <v>6</v>
      </c>
      <c r="B24" s="8" t="s">
        <v>56</v>
      </c>
      <c r="C24" s="9" t="s">
        <v>64</v>
      </c>
      <c r="D24" s="10" t="s">
        <v>97</v>
      </c>
      <c r="E24" s="33" t="s">
        <v>53</v>
      </c>
      <c r="F24" s="12">
        <v>796</v>
      </c>
      <c r="G24" s="12" t="s">
        <v>42</v>
      </c>
      <c r="H24" s="12">
        <v>290000</v>
      </c>
      <c r="I24" s="12">
        <v>78</v>
      </c>
      <c r="J24" s="5" t="s">
        <v>44</v>
      </c>
      <c r="K24" s="13">
        <v>4197968</v>
      </c>
      <c r="L24" s="12" t="s">
        <v>45</v>
      </c>
      <c r="M24" s="12" t="s">
        <v>50</v>
      </c>
      <c r="N24" s="5" t="s">
        <v>30</v>
      </c>
      <c r="O24" s="5" t="s">
        <v>38</v>
      </c>
    </row>
    <row r="25" spans="1:20" s="14" customFormat="1" ht="75.75" customHeight="1">
      <c r="A25" s="7">
        <v>7</v>
      </c>
      <c r="B25" s="8" t="s">
        <v>54</v>
      </c>
      <c r="C25" s="9" t="s">
        <v>74</v>
      </c>
      <c r="D25" s="10" t="s">
        <v>25</v>
      </c>
      <c r="E25" s="33" t="s">
        <v>53</v>
      </c>
      <c r="F25" s="12">
        <v>113</v>
      </c>
      <c r="G25" s="12" t="s">
        <v>40</v>
      </c>
      <c r="H25" s="12">
        <v>5000</v>
      </c>
      <c r="I25" s="12">
        <v>78</v>
      </c>
      <c r="J25" s="5" t="s">
        <v>44</v>
      </c>
      <c r="K25" s="13">
        <v>2500000</v>
      </c>
      <c r="L25" s="12" t="s">
        <v>46</v>
      </c>
      <c r="M25" s="5" t="s">
        <v>68</v>
      </c>
      <c r="N25" s="5" t="s">
        <v>30</v>
      </c>
      <c r="O25" s="5" t="s">
        <v>38</v>
      </c>
      <c r="R25" s="29"/>
      <c r="S25" s="29"/>
      <c r="T25" s="27"/>
    </row>
    <row r="26" spans="1:20" s="14" customFormat="1" ht="75.75" customHeight="1">
      <c r="A26" s="7">
        <v>8</v>
      </c>
      <c r="B26" s="8" t="s">
        <v>54</v>
      </c>
      <c r="C26" s="9" t="s">
        <v>62</v>
      </c>
      <c r="D26" s="10" t="s">
        <v>83</v>
      </c>
      <c r="E26" s="33" t="s">
        <v>53</v>
      </c>
      <c r="F26" s="12">
        <v>113</v>
      </c>
      <c r="G26" s="12" t="s">
        <v>40</v>
      </c>
      <c r="H26" s="12">
        <v>600</v>
      </c>
      <c r="I26" s="12">
        <v>78</v>
      </c>
      <c r="J26" s="5" t="s">
        <v>44</v>
      </c>
      <c r="K26" s="13">
        <v>720000</v>
      </c>
      <c r="L26" s="12" t="s">
        <v>46</v>
      </c>
      <c r="M26" s="5" t="s">
        <v>68</v>
      </c>
      <c r="N26" s="5" t="s">
        <v>30</v>
      </c>
      <c r="O26" s="5" t="s">
        <v>38</v>
      </c>
    </row>
    <row r="27" spans="1:20" s="14" customFormat="1" ht="75.75" customHeight="1">
      <c r="A27" s="7">
        <v>9</v>
      </c>
      <c r="B27" s="8" t="s">
        <v>54</v>
      </c>
      <c r="C27" s="9" t="s">
        <v>62</v>
      </c>
      <c r="D27" s="10" t="s">
        <v>82</v>
      </c>
      <c r="E27" s="33" t="s">
        <v>53</v>
      </c>
      <c r="F27" s="12">
        <v>113</v>
      </c>
      <c r="G27" s="12" t="s">
        <v>40</v>
      </c>
      <c r="H27" s="12">
        <v>400</v>
      </c>
      <c r="I27" s="12">
        <v>78</v>
      </c>
      <c r="J27" s="5" t="s">
        <v>44</v>
      </c>
      <c r="K27" s="13">
        <v>400000</v>
      </c>
      <c r="L27" s="12" t="s">
        <v>46</v>
      </c>
      <c r="M27" s="5" t="s">
        <v>68</v>
      </c>
      <c r="N27" s="5" t="s">
        <v>30</v>
      </c>
      <c r="O27" s="5" t="s">
        <v>38</v>
      </c>
    </row>
    <row r="28" spans="1:20" s="14" customFormat="1" ht="75.75" customHeight="1">
      <c r="A28" s="7">
        <v>10</v>
      </c>
      <c r="B28" s="8" t="s">
        <v>57</v>
      </c>
      <c r="C28" s="9" t="s">
        <v>70</v>
      </c>
      <c r="D28" s="10" t="s">
        <v>92</v>
      </c>
      <c r="E28" s="33" t="s">
        <v>53</v>
      </c>
      <c r="F28" s="12">
        <v>796</v>
      </c>
      <c r="G28" s="12" t="s">
        <v>42</v>
      </c>
      <c r="H28" s="12">
        <v>7</v>
      </c>
      <c r="I28" s="12">
        <v>78</v>
      </c>
      <c r="J28" s="5" t="s">
        <v>44</v>
      </c>
      <c r="K28" s="13">
        <v>200000</v>
      </c>
      <c r="L28" s="12" t="s">
        <v>46</v>
      </c>
      <c r="M28" s="12" t="s">
        <v>93</v>
      </c>
      <c r="N28" s="5" t="s">
        <v>32</v>
      </c>
      <c r="O28" s="5" t="s">
        <v>38</v>
      </c>
    </row>
    <row r="29" spans="1:20" s="14" customFormat="1" ht="75.75" customHeight="1">
      <c r="A29" s="7">
        <v>11</v>
      </c>
      <c r="B29" s="8" t="s">
        <v>100</v>
      </c>
      <c r="C29" s="9" t="s">
        <v>101</v>
      </c>
      <c r="D29" s="10" t="s">
        <v>107</v>
      </c>
      <c r="E29" s="33" t="s">
        <v>53</v>
      </c>
      <c r="F29" s="12">
        <v>796</v>
      </c>
      <c r="G29" s="5" t="s">
        <v>42</v>
      </c>
      <c r="H29" s="12">
        <v>120</v>
      </c>
      <c r="I29" s="12">
        <v>78</v>
      </c>
      <c r="J29" s="5" t="s">
        <v>44</v>
      </c>
      <c r="K29" s="13">
        <v>335792</v>
      </c>
      <c r="L29" s="12" t="s">
        <v>47</v>
      </c>
      <c r="M29" s="12" t="s">
        <v>108</v>
      </c>
      <c r="N29" s="5" t="s">
        <v>30</v>
      </c>
      <c r="O29" s="5" t="s">
        <v>38</v>
      </c>
    </row>
    <row r="30" spans="1:20" s="14" customFormat="1" ht="75.75" customHeight="1">
      <c r="A30" s="7">
        <v>12</v>
      </c>
      <c r="B30" s="8" t="s">
        <v>54</v>
      </c>
      <c r="C30" s="9" t="s">
        <v>77</v>
      </c>
      <c r="D30" s="10" t="s">
        <v>78</v>
      </c>
      <c r="E30" s="33" t="s">
        <v>53</v>
      </c>
      <c r="F30" s="12">
        <v>113</v>
      </c>
      <c r="G30" s="12" t="s">
        <v>40</v>
      </c>
      <c r="H30" s="12">
        <v>32880</v>
      </c>
      <c r="I30" s="12">
        <v>78</v>
      </c>
      <c r="J30" s="5" t="s">
        <v>44</v>
      </c>
      <c r="K30" s="13">
        <v>177552</v>
      </c>
      <c r="L30" s="12" t="s">
        <v>47</v>
      </c>
      <c r="M30" s="5" t="s">
        <v>68</v>
      </c>
      <c r="N30" s="5" t="s">
        <v>31</v>
      </c>
      <c r="O30" s="5" t="s">
        <v>38</v>
      </c>
      <c r="R30" s="29"/>
      <c r="S30" s="29"/>
      <c r="T30" s="27"/>
    </row>
    <row r="31" spans="1:20" s="14" customFormat="1" ht="75.75" customHeight="1">
      <c r="A31" s="7">
        <v>13</v>
      </c>
      <c r="B31" s="8" t="s">
        <v>60</v>
      </c>
      <c r="C31" s="9" t="s">
        <v>72</v>
      </c>
      <c r="D31" s="10" t="s">
        <v>37</v>
      </c>
      <c r="E31" s="33" t="s">
        <v>53</v>
      </c>
      <c r="F31" s="12">
        <v>796</v>
      </c>
      <c r="G31" s="12" t="s">
        <v>42</v>
      </c>
      <c r="H31" s="12">
        <v>40000</v>
      </c>
      <c r="I31" s="12">
        <v>78</v>
      </c>
      <c r="J31" s="5" t="s">
        <v>44</v>
      </c>
      <c r="K31" s="13">
        <v>310954</v>
      </c>
      <c r="L31" s="12" t="s">
        <v>47</v>
      </c>
      <c r="M31" s="5" t="s">
        <v>108</v>
      </c>
      <c r="N31" s="5" t="s">
        <v>30</v>
      </c>
      <c r="O31" s="5" t="s">
        <v>38</v>
      </c>
    </row>
    <row r="32" spans="1:20" s="14" customFormat="1" ht="75.75" customHeight="1">
      <c r="A32" s="7">
        <v>14</v>
      </c>
      <c r="B32" s="8" t="s">
        <v>54</v>
      </c>
      <c r="C32" s="9" t="s">
        <v>62</v>
      </c>
      <c r="D32" s="10" t="s">
        <v>83</v>
      </c>
      <c r="E32" s="33" t="s">
        <v>53</v>
      </c>
      <c r="F32" s="12">
        <v>113</v>
      </c>
      <c r="G32" s="12" t="s">
        <v>40</v>
      </c>
      <c r="H32" s="12">
        <v>650</v>
      </c>
      <c r="I32" s="12">
        <v>78</v>
      </c>
      <c r="J32" s="5" t="s">
        <v>44</v>
      </c>
      <c r="K32" s="13">
        <v>754000</v>
      </c>
      <c r="L32" s="12" t="s">
        <v>47</v>
      </c>
      <c r="M32" s="5" t="s">
        <v>68</v>
      </c>
      <c r="N32" s="5" t="s">
        <v>30</v>
      </c>
      <c r="O32" s="5" t="s">
        <v>38</v>
      </c>
    </row>
    <row r="33" spans="1:15" s="14" customFormat="1" ht="75.75" customHeight="1">
      <c r="A33" s="7">
        <v>15</v>
      </c>
      <c r="B33" s="8" t="s">
        <v>54</v>
      </c>
      <c r="C33" s="9" t="s">
        <v>62</v>
      </c>
      <c r="D33" s="10" t="s">
        <v>82</v>
      </c>
      <c r="E33" s="33" t="s">
        <v>53</v>
      </c>
      <c r="F33" s="12">
        <v>113</v>
      </c>
      <c r="G33" s="12" t="s">
        <v>40</v>
      </c>
      <c r="H33" s="12">
        <v>450</v>
      </c>
      <c r="I33" s="12">
        <v>78</v>
      </c>
      <c r="J33" s="5" t="s">
        <v>44</v>
      </c>
      <c r="K33" s="13">
        <v>315000</v>
      </c>
      <c r="L33" s="12" t="s">
        <v>47</v>
      </c>
      <c r="M33" s="5" t="s">
        <v>68</v>
      </c>
      <c r="N33" s="5" t="s">
        <v>30</v>
      </c>
      <c r="O33" s="5" t="s">
        <v>38</v>
      </c>
    </row>
    <row r="34" spans="1:15" s="14" customFormat="1" ht="75.75" customHeight="1">
      <c r="A34" s="7">
        <v>16</v>
      </c>
      <c r="B34" s="8" t="s">
        <v>56</v>
      </c>
      <c r="C34" s="9" t="s">
        <v>64</v>
      </c>
      <c r="D34" s="10" t="s">
        <v>90</v>
      </c>
      <c r="E34" s="33" t="s">
        <v>53</v>
      </c>
      <c r="F34" s="12">
        <v>796</v>
      </c>
      <c r="G34" s="12" t="s">
        <v>42</v>
      </c>
      <c r="H34" s="12">
        <v>4540</v>
      </c>
      <c r="I34" s="12">
        <v>78</v>
      </c>
      <c r="J34" s="5" t="s">
        <v>44</v>
      </c>
      <c r="K34" s="13">
        <v>580200</v>
      </c>
      <c r="L34" s="12" t="s">
        <v>47</v>
      </c>
      <c r="M34" s="5" t="s">
        <v>52</v>
      </c>
      <c r="N34" s="5" t="s">
        <v>31</v>
      </c>
      <c r="O34" s="5" t="s">
        <v>38</v>
      </c>
    </row>
    <row r="35" spans="1:15" s="14" customFormat="1" ht="75.75" customHeight="1">
      <c r="A35" s="7">
        <v>17</v>
      </c>
      <c r="B35" s="8" t="s">
        <v>54</v>
      </c>
      <c r="C35" s="9" t="s">
        <v>62</v>
      </c>
      <c r="D35" s="10" t="s">
        <v>81</v>
      </c>
      <c r="E35" s="33" t="s">
        <v>53</v>
      </c>
      <c r="F35" s="12">
        <v>113</v>
      </c>
      <c r="G35" s="12" t="s">
        <v>40</v>
      </c>
      <c r="H35" s="12">
        <v>300</v>
      </c>
      <c r="I35" s="12">
        <v>78</v>
      </c>
      <c r="J35" s="5" t="s">
        <v>44</v>
      </c>
      <c r="K35" s="13">
        <v>207000</v>
      </c>
      <c r="L35" s="12" t="s">
        <v>47</v>
      </c>
      <c r="M35" s="5" t="s">
        <v>95</v>
      </c>
      <c r="N35" s="5" t="s">
        <v>30</v>
      </c>
      <c r="O35" s="5" t="s">
        <v>38</v>
      </c>
    </row>
    <row r="36" spans="1:15" s="14" customFormat="1" ht="75.75" customHeight="1">
      <c r="A36" s="7">
        <v>18</v>
      </c>
      <c r="B36" s="8" t="s">
        <v>61</v>
      </c>
      <c r="C36" s="9" t="s">
        <v>75</v>
      </c>
      <c r="D36" s="10" t="s">
        <v>96</v>
      </c>
      <c r="E36" s="33" t="s">
        <v>53</v>
      </c>
      <c r="F36" s="12">
        <v>796</v>
      </c>
      <c r="G36" s="12" t="s">
        <v>42</v>
      </c>
      <c r="H36" s="12">
        <v>107</v>
      </c>
      <c r="I36" s="12">
        <v>78</v>
      </c>
      <c r="J36" s="5" t="s">
        <v>44</v>
      </c>
      <c r="K36" s="13">
        <v>65522</v>
      </c>
      <c r="L36" s="12" t="s">
        <v>79</v>
      </c>
      <c r="M36" s="5" t="s">
        <v>108</v>
      </c>
      <c r="N36" s="5" t="s">
        <v>32</v>
      </c>
      <c r="O36" s="5" t="s">
        <v>38</v>
      </c>
    </row>
    <row r="37" spans="1:15" s="14" customFormat="1" ht="75.75" customHeight="1">
      <c r="A37" s="7">
        <v>19</v>
      </c>
      <c r="B37" s="8" t="s">
        <v>56</v>
      </c>
      <c r="C37" s="9" t="s">
        <v>64</v>
      </c>
      <c r="D37" s="10" t="s">
        <v>90</v>
      </c>
      <c r="E37" s="33" t="s">
        <v>53</v>
      </c>
      <c r="F37" s="12">
        <v>796</v>
      </c>
      <c r="G37" s="12" t="s">
        <v>42</v>
      </c>
      <c r="H37" s="12">
        <v>152</v>
      </c>
      <c r="I37" s="12">
        <v>78</v>
      </c>
      <c r="J37" s="5" t="s">
        <v>44</v>
      </c>
      <c r="K37" s="13">
        <v>354958.61</v>
      </c>
      <c r="L37" s="12" t="s">
        <v>79</v>
      </c>
      <c r="M37" s="5" t="s">
        <v>108</v>
      </c>
      <c r="N37" s="5" t="s">
        <v>32</v>
      </c>
      <c r="O37" s="5" t="s">
        <v>38</v>
      </c>
    </row>
    <row r="38" spans="1:15" s="14" customFormat="1" ht="75.75" customHeight="1">
      <c r="A38" s="7">
        <v>20</v>
      </c>
      <c r="B38" s="8" t="s">
        <v>56</v>
      </c>
      <c r="C38" s="9" t="s">
        <v>73</v>
      </c>
      <c r="D38" s="10" t="s">
        <v>76</v>
      </c>
      <c r="E38" s="33" t="s">
        <v>53</v>
      </c>
      <c r="F38" s="12">
        <v>113</v>
      </c>
      <c r="G38" s="12" t="s">
        <v>40</v>
      </c>
      <c r="H38" s="12">
        <v>5846.31</v>
      </c>
      <c r="I38" s="12">
        <v>78</v>
      </c>
      <c r="J38" s="5" t="s">
        <v>44</v>
      </c>
      <c r="K38" s="13">
        <v>3218901.55</v>
      </c>
      <c r="L38" s="12" t="s">
        <v>79</v>
      </c>
      <c r="M38" s="5" t="s">
        <v>95</v>
      </c>
      <c r="N38" s="5" t="s">
        <v>30</v>
      </c>
      <c r="O38" s="5" t="s">
        <v>38</v>
      </c>
    </row>
    <row r="39" spans="1:15" s="26" customFormat="1" ht="75.75" customHeight="1">
      <c r="A39" s="19">
        <v>21</v>
      </c>
      <c r="B39" s="20" t="s">
        <v>109</v>
      </c>
      <c r="C39" s="51" t="s">
        <v>110</v>
      </c>
      <c r="D39" s="21" t="s">
        <v>112</v>
      </c>
      <c r="E39" s="52" t="s">
        <v>53</v>
      </c>
      <c r="F39" s="23">
        <v>796</v>
      </c>
      <c r="G39" s="23" t="s">
        <v>42</v>
      </c>
      <c r="H39" s="23">
        <v>2</v>
      </c>
      <c r="I39" s="23">
        <v>78</v>
      </c>
      <c r="J39" s="24" t="s">
        <v>44</v>
      </c>
      <c r="K39" s="25">
        <v>132800</v>
      </c>
      <c r="L39" s="23" t="s">
        <v>79</v>
      </c>
      <c r="M39" s="24" t="s">
        <v>111</v>
      </c>
      <c r="N39" s="24" t="s">
        <v>31</v>
      </c>
      <c r="O39" s="24" t="s">
        <v>38</v>
      </c>
    </row>
    <row r="40" spans="1:15" s="14" customFormat="1" ht="75.75" customHeight="1">
      <c r="A40" s="7">
        <v>22</v>
      </c>
      <c r="B40" s="8" t="s">
        <v>58</v>
      </c>
      <c r="C40" s="9" t="s">
        <v>71</v>
      </c>
      <c r="D40" s="10" t="s">
        <v>28</v>
      </c>
      <c r="E40" s="33" t="s">
        <v>53</v>
      </c>
      <c r="F40" s="12">
        <v>112</v>
      </c>
      <c r="G40" s="12" t="s">
        <v>43</v>
      </c>
      <c r="H40" s="12">
        <v>69600</v>
      </c>
      <c r="I40" s="12">
        <v>78</v>
      </c>
      <c r="J40" s="5" t="s">
        <v>44</v>
      </c>
      <c r="K40" s="13">
        <v>2575200</v>
      </c>
      <c r="L40" s="12" t="s">
        <v>79</v>
      </c>
      <c r="M40" s="5" t="s">
        <v>95</v>
      </c>
      <c r="N40" s="5" t="s">
        <v>33</v>
      </c>
      <c r="O40" s="5" t="s">
        <v>39</v>
      </c>
    </row>
  </sheetData>
  <mergeCells count="14">
    <mergeCell ref="I17:J17"/>
    <mergeCell ref="K17:K18"/>
    <mergeCell ref="L17:M17"/>
    <mergeCell ref="O17:O18"/>
    <mergeCell ref="A7:O7"/>
    <mergeCell ref="A16:A18"/>
    <mergeCell ref="B16:B18"/>
    <mergeCell ref="C16:C18"/>
    <mergeCell ref="D16:M16"/>
    <mergeCell ref="N16:N18"/>
    <mergeCell ref="D17:D18"/>
    <mergeCell ref="E17:E18"/>
    <mergeCell ref="F17:G17"/>
    <mergeCell ref="H17:H18"/>
  </mergeCells>
  <hyperlinks>
    <hyperlink ref="E12" r:id="rId1"/>
  </hyperlinks>
  <pageMargins left="0.11811023622047245" right="0.11811023622047245" top="0.74803149606299213" bottom="0.15748031496062992" header="0" footer="0"/>
  <pageSetup paperSize="9" scale="9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30.12.2014</vt:lpstr>
      <vt:lpstr>изм 27.10.15</vt:lpstr>
      <vt:lpstr>'30.12.2014'!Область_печати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</dc:creator>
  <cp:lastModifiedBy>Терентьева</cp:lastModifiedBy>
  <cp:lastPrinted>2015-12-09T06:37:43Z</cp:lastPrinted>
  <dcterms:created xsi:type="dcterms:W3CDTF">2012-10-22T10:50:45Z</dcterms:created>
  <dcterms:modified xsi:type="dcterms:W3CDTF">2015-12-09T06:37:48Z</dcterms:modified>
</cp:coreProperties>
</file>